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新しいフォルダー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業務委託費内訳書!$A$1:$G$82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業務委託費内訳書!$G$82</definedName>
    <definedName name="内訳書工事価格総計" localSheetId="0">業務委託費内訳書!$G$81</definedName>
    <definedName name="内訳書工事価格総計通番" localSheetId="0">業務委託費内訳書!$I$81</definedName>
    <definedName name="内訳書工事価格総計名称" localSheetId="0">業務委託費内訳書!$A$81</definedName>
    <definedName name="内訳書工事価格通番" localSheetId="0">業務委託費内訳書!$I$82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82"/>
  <c r="G58"/>
  <c r="G54"/>
  <c r="G53"/>
  <c r="G52"/>
  <c r="G49"/>
  <c r="G48"/>
  <c r="G47"/>
  <c r="G42"/>
  <c r="G41"/>
  <c r="G40"/>
  <c r="G38"/>
  <c r="G37"/>
  <c r="G36"/>
  <c r="G35"/>
  <c r="G34"/>
  <c r="G28"/>
  <c r="G27"/>
  <c r="G25"/>
  <c r="G21"/>
  <c r="G20"/>
  <c r="G19"/>
  <c r="G16"/>
  <c r="G15"/>
  <c r="G14"/>
  <c r="G13"/>
  <c r="G12"/>
  <c r="G11"/>
  <c r="G10"/>
  <c r="G81"/>
  <c r="G59"/>
  <c r="G60"/>
  <c r="G61"/>
  <c r="G62"/>
  <c r="G63"/>
  <c r="G64"/>
  <c r="G68"/>
  <c r="G71"/>
  <c r="G72"/>
  <c r="G73"/>
  <c r="G74"/>
  <c r="G76"/>
  <c r="G8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<sst xmlns="http://schemas.openxmlformats.org/spreadsheetml/2006/main">
  <si>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</si>
  <si>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</si>
  <si>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</si>
  <si>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</si>
  <si>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</si>
  <si>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西祖谷２期　高野調査解析業務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</si>
  <si>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</si>
  <si>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</si>
  <si>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</si>
  <si>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</si>
  <si>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</si>
  <si>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</si>
  <si>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</si>
  <si>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</si>
  <si>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</si>
  <si>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</si>
  <si>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</si>
  <si>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地質調査
_x000d_</t>
  </si>
  <si>
    <t>ボーリング調査
_x000d_</t>
  </si>
  <si>
    <t>機械ボーリング
_x000d_</t>
  </si>
  <si>
    <t>【機械ボーリング（地質調査用）】
_x000d_土質ﾎﾞｰﾘﾝｸﾞ(ﾉﾝｺｱ),φ86,礫混じり土砂</t>
  </si>
  <si>
    <t>ｍ</t>
  </si>
  <si>
    <t>【機械ボーリング(地質調査用)】
_x000d_岩盤ﾎﾞｰﾘﾝｸﾞ(ﾉﾝｺｱ),φ86,軟岩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</si>
  <si>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</si>
  <si>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</si>
  <si>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</si>
  <si>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</si>
  <si>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</si>
  <si>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</si>
  <si>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孔内傾斜計設置
_x000d_</t>
  </si>
  <si>
    <t>孔</t>
  </si>
  <si>
    <t>地中伸縮計設置
_x000d_</t>
  </si>
  <si>
    <t>地中伸縮計設置
_x000d_深度0～30m,BPR8-1</t>
  </si>
  <si>
    <t>地下水調査
_x000d_</t>
  </si>
  <si>
    <t>地下水位測定
_x000d_</t>
  </si>
  <si>
    <t>水位計観測
_x000d_測定範囲：0～20m　1回/月</t>
  </si>
  <si>
    <t>水位計観測
_x000d_測定範囲：0～30m　1回/月</t>
  </si>
  <si>
    <t>水位計観測
_x000d_測定範囲：0～50m　1回/月</t>
  </si>
  <si>
    <t>水位計資料整理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</si>
  <si>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</si>
  <si>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</si>
  <si>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</si>
  <si>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</si>
  <si>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</si>
  <si>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運搬費
_x000d_</t>
  </si>
  <si>
    <t>現地搬入・搬出
_x000d_</t>
  </si>
  <si>
    <t>【モノレール架設・撤去】
_x000d_</t>
  </si>
  <si>
    <t>箇所</t>
  </si>
  <si>
    <t>【現場内小運搬】
_x000d_</t>
  </si>
  <si>
    <t>ton</t>
  </si>
  <si>
    <t>モノレール損料
_x000d_</t>
  </si>
  <si>
    <t>準備費
_x000d_</t>
  </si>
  <si>
    <t>【準備及び跡片付け】
_x000d_</t>
  </si>
  <si>
    <t>業務</t>
  </si>
  <si>
    <t>【その他間接調査費】
_x000d_給水費1箇所</t>
  </si>
  <si>
    <t>仮設費
_x000d_</t>
  </si>
  <si>
    <t>【足場仮設】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</si>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</sst>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+G13+G33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+G14+G19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13.300000000000001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21</v>
      </c>
      <c r="F18" s="18">
        <v>6.7000000000000002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23</v>
      </c>
      <c r="C19" s="15"/>
      <c r="D19" s="16"/>
      <c r="E19" s="17" t="s">
        <v>13</v>
      </c>
      <c r="F19" s="18">
        <v>1</v>
      </c>
      <c r="G19" s="19">
        <f>+G20+G27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24</v>
      </c>
      <c r="D20" s="16"/>
      <c r="E20" s="17" t="s">
        <v>13</v>
      </c>
      <c r="F20" s="18">
        <v>1</v>
      </c>
      <c r="G20" s="19">
        <f>+G21+G25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25</v>
      </c>
      <c r="E21" s="17" t="s">
        <v>13</v>
      </c>
      <c r="F21" s="18">
        <v>1</v>
      </c>
      <c r="G21" s="19">
        <f>+G22+G23+G24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26</v>
      </c>
      <c r="F22" s="18">
        <v>85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28</v>
      </c>
      <c r="F23" s="18">
        <v>85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30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30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15" t="s">
        <v>33</v>
      </c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34</v>
      </c>
      <c r="E28" s="17" t="s">
        <v>13</v>
      </c>
      <c r="F28" s="18">
        <v>1</v>
      </c>
      <c r="G28" s="19">
        <f>+G29+G30+G31+G32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26</v>
      </c>
      <c r="F29" s="18">
        <v>45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26</v>
      </c>
      <c r="F30" s="18">
        <v>40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26</v>
      </c>
      <c r="F31" s="18">
        <v>5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38</v>
      </c>
      <c r="E32" s="17" t="s">
        <v>26</v>
      </c>
      <c r="F32" s="18">
        <v>90</v>
      </c>
      <c r="G32" s="25"/>
      <c r="H32" s="20"/>
      <c r="I32" s="21">
        <v>23</v>
      </c>
      <c r="J32" s="21">
        <v>4</v>
      </c>
    </row>
    <row r="33" ht="42" customHeight="1">
      <c r="A33" s="14" t="s">
        <v>39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40</v>
      </c>
      <c r="B34" s="15"/>
      <c r="C34" s="15"/>
      <c r="D34" s="16"/>
      <c r="E34" s="17" t="s">
        <v>13</v>
      </c>
      <c r="F34" s="18">
        <v>1</v>
      </c>
      <c r="G34" s="19">
        <f>+G35+G56</f>
        <v>0</v>
      </c>
      <c r="H34" s="20"/>
      <c r="I34" s="21">
        <v>25</v>
      </c>
      <c r="J34" s="21"/>
    </row>
    <row r="35" ht="42" customHeight="1">
      <c r="A35" s="14" t="s">
        <v>41</v>
      </c>
      <c r="B35" s="15"/>
      <c r="C35" s="15"/>
      <c r="D35" s="16"/>
      <c r="E35" s="17" t="s">
        <v>13</v>
      </c>
      <c r="F35" s="18">
        <v>1</v>
      </c>
      <c r="G35" s="19">
        <f>+G36+G40+G47+G52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42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42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43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15" t="s">
        <v>44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44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44</v>
      </c>
      <c r="E42" s="17" t="s">
        <v>13</v>
      </c>
      <c r="F42" s="18">
        <v>1</v>
      </c>
      <c r="G42" s="19">
        <f>+G43+G44+G45+G46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45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46</v>
      </c>
      <c r="E44" s="17" t="s">
        <v>47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48</v>
      </c>
      <c r="E45" s="17" t="s">
        <v>49</v>
      </c>
      <c r="F45" s="18">
        <v>2.7999999999999998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50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15" t="s">
        <v>51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51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51</v>
      </c>
      <c r="E49" s="17" t="s">
        <v>13</v>
      </c>
      <c r="F49" s="18">
        <v>1</v>
      </c>
      <c r="G49" s="19">
        <f>+G50+G51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52</v>
      </c>
      <c r="E50" s="17" t="s">
        <v>53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54</v>
      </c>
      <c r="E51" s="17" t="s">
        <v>53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15" t="s">
        <v>55</v>
      </c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2</v>
      </c>
    </row>
    <row r="53" ht="42" customHeight="1">
      <c r="A53" s="22"/>
      <c r="B53" s="23"/>
      <c r="C53" s="15" t="s">
        <v>55</v>
      </c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55</v>
      </c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56</v>
      </c>
      <c r="E55" s="17" t="s">
        <v>47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14" t="s">
        <v>57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58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59</v>
      </c>
      <c r="B58" s="15"/>
      <c r="C58" s="15"/>
      <c r="D58" s="16"/>
      <c r="E58" s="17" t="s">
        <v>13</v>
      </c>
      <c r="F58" s="18">
        <v>1</v>
      </c>
      <c r="G58" s="19">
        <f>+G10</f>
        <v>0</v>
      </c>
      <c r="H58" s="20"/>
      <c r="I58" s="21">
        <v>49</v>
      </c>
      <c r="J58" s="21"/>
    </row>
    <row r="59" ht="42" customHeight="1">
      <c r="A59" s="14" t="s">
        <v>60</v>
      </c>
      <c r="B59" s="15"/>
      <c r="C59" s="15"/>
      <c r="D59" s="16"/>
      <c r="E59" s="17" t="s">
        <v>13</v>
      </c>
      <c r="F59" s="18">
        <v>1</v>
      </c>
      <c r="G59" s="19">
        <f>+G60+G78</f>
        <v>0</v>
      </c>
      <c r="H59" s="20"/>
      <c r="I59" s="21">
        <v>50</v>
      </c>
      <c r="J59" s="21"/>
    </row>
    <row r="60" ht="42" customHeight="1">
      <c r="A60" s="14" t="s">
        <v>61</v>
      </c>
      <c r="B60" s="15"/>
      <c r="C60" s="15"/>
      <c r="D60" s="16"/>
      <c r="E60" s="17" t="s">
        <v>13</v>
      </c>
      <c r="F60" s="18">
        <v>1</v>
      </c>
      <c r="G60" s="19">
        <f>+G61+G71</f>
        <v>0</v>
      </c>
      <c r="H60" s="20"/>
      <c r="I60" s="21">
        <v>51</v>
      </c>
      <c r="J60" s="21"/>
    </row>
    <row r="61" ht="42" customHeight="1">
      <c r="A61" s="14" t="s">
        <v>62</v>
      </c>
      <c r="B61" s="15"/>
      <c r="C61" s="15"/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>
        <v>1</v>
      </c>
    </row>
    <row r="62" ht="42" customHeight="1">
      <c r="A62" s="22"/>
      <c r="B62" s="15" t="s">
        <v>62</v>
      </c>
      <c r="C62" s="15"/>
      <c r="D62" s="16"/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2</v>
      </c>
    </row>
    <row r="63" ht="42" customHeight="1">
      <c r="A63" s="22"/>
      <c r="B63" s="23"/>
      <c r="C63" s="15" t="s">
        <v>62</v>
      </c>
      <c r="D63" s="16"/>
      <c r="E63" s="17" t="s">
        <v>13</v>
      </c>
      <c r="F63" s="18">
        <v>1</v>
      </c>
      <c r="G63" s="19">
        <f>+G64+G68</f>
        <v>0</v>
      </c>
      <c r="H63" s="20"/>
      <c r="I63" s="21">
        <v>54</v>
      </c>
      <c r="J63" s="21">
        <v>3</v>
      </c>
    </row>
    <row r="64" ht="42" customHeight="1">
      <c r="A64" s="22"/>
      <c r="B64" s="23"/>
      <c r="C64" s="23"/>
      <c r="D64" s="24" t="s">
        <v>63</v>
      </c>
      <c r="E64" s="17" t="s">
        <v>13</v>
      </c>
      <c r="F64" s="18">
        <v>1</v>
      </c>
      <c r="G64" s="19">
        <f>+G65+G66+G67</f>
        <v>0</v>
      </c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64</v>
      </c>
      <c r="E65" s="17" t="s">
        <v>53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65</v>
      </c>
      <c r="E66" s="17" t="s">
        <v>53</v>
      </c>
      <c r="F66" s="18">
        <v>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66</v>
      </c>
      <c r="E67" s="17" t="s">
        <v>53</v>
      </c>
      <c r="F67" s="18">
        <v>1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67</v>
      </c>
      <c r="E68" s="17" t="s">
        <v>13</v>
      </c>
      <c r="F68" s="18">
        <v>1</v>
      </c>
      <c r="G68" s="19">
        <f>+G69+G70</f>
        <v>0</v>
      </c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68</v>
      </c>
      <c r="E69" s="17" t="s">
        <v>26</v>
      </c>
      <c r="F69" s="18">
        <v>2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69</v>
      </c>
      <c r="E70" s="17" t="s">
        <v>26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14" t="s">
        <v>70</v>
      </c>
      <c r="B71" s="15"/>
      <c r="C71" s="15"/>
      <c r="D71" s="16"/>
      <c r="E71" s="17" t="s">
        <v>13</v>
      </c>
      <c r="F71" s="18">
        <v>1</v>
      </c>
      <c r="G71" s="19">
        <f>+G72</f>
        <v>0</v>
      </c>
      <c r="H71" s="20"/>
      <c r="I71" s="21">
        <v>62</v>
      </c>
      <c r="J71" s="21">
        <v>1</v>
      </c>
    </row>
    <row r="72" ht="42" customHeight="1">
      <c r="A72" s="22"/>
      <c r="B72" s="15" t="s">
        <v>70</v>
      </c>
      <c r="C72" s="15"/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2</v>
      </c>
    </row>
    <row r="73" ht="42" customHeight="1">
      <c r="A73" s="22"/>
      <c r="B73" s="23"/>
      <c r="C73" s="15" t="s">
        <v>70</v>
      </c>
      <c r="D73" s="16"/>
      <c r="E73" s="17" t="s">
        <v>13</v>
      </c>
      <c r="F73" s="18">
        <v>1</v>
      </c>
      <c r="G73" s="19">
        <f>+G74+G76</f>
        <v>0</v>
      </c>
      <c r="H73" s="20"/>
      <c r="I73" s="21">
        <v>64</v>
      </c>
      <c r="J73" s="21">
        <v>3</v>
      </c>
    </row>
    <row r="74" ht="42" customHeight="1">
      <c r="A74" s="22"/>
      <c r="B74" s="23"/>
      <c r="C74" s="23"/>
      <c r="D74" s="24" t="s">
        <v>71</v>
      </c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72</v>
      </c>
      <c r="E75" s="17" t="s">
        <v>26</v>
      </c>
      <c r="F75" s="18">
        <v>2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73</v>
      </c>
      <c r="E76" s="17" t="s">
        <v>13</v>
      </c>
      <c r="F76" s="18">
        <v>1</v>
      </c>
      <c r="G76" s="19">
        <f>+G77</f>
        <v>0</v>
      </c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74</v>
      </c>
      <c r="E77" s="17" t="s">
        <v>13</v>
      </c>
      <c r="F77" s="18">
        <v>1</v>
      </c>
      <c r="G77" s="25"/>
      <c r="H77" s="20"/>
      <c r="I77" s="21">
        <v>68</v>
      </c>
      <c r="J77" s="21">
        <v>4</v>
      </c>
    </row>
    <row r="78" ht="42" customHeight="1">
      <c r="A78" s="14" t="s">
        <v>75</v>
      </c>
      <c r="B78" s="15"/>
      <c r="C78" s="15"/>
      <c r="D78" s="16"/>
      <c r="E78" s="17" t="s">
        <v>13</v>
      </c>
      <c r="F78" s="18">
        <v>1</v>
      </c>
      <c r="G78" s="25"/>
      <c r="H78" s="20"/>
      <c r="I78" s="21">
        <v>69</v>
      </c>
      <c r="J78" s="21"/>
    </row>
    <row r="79" ht="42" customHeight="1">
      <c r="A79" s="14" t="s">
        <v>76</v>
      </c>
      <c r="B79" s="15"/>
      <c r="C79" s="15"/>
      <c r="D79" s="16"/>
      <c r="E79" s="17" t="s">
        <v>13</v>
      </c>
      <c r="F79" s="18">
        <v>1</v>
      </c>
      <c r="G79" s="25"/>
      <c r="H79" s="20"/>
      <c r="I79" s="21">
        <v>70</v>
      </c>
      <c r="J79" s="21">
        <v>220</v>
      </c>
    </row>
    <row r="80" ht="42" customHeight="1">
      <c r="A80" s="14" t="s">
        <v>77</v>
      </c>
      <c r="B80" s="15"/>
      <c r="C80" s="15"/>
      <c r="D80" s="16"/>
      <c r="E80" s="17" t="s">
        <v>13</v>
      </c>
      <c r="F80" s="18">
        <v>1</v>
      </c>
      <c r="G80" s="19">
        <f>+G59+G79</f>
        <v>0</v>
      </c>
      <c r="H80" s="20"/>
      <c r="I80" s="21">
        <v>71</v>
      </c>
      <c r="J80" s="21"/>
    </row>
    <row r="81" ht="42" customHeight="1">
      <c r="A81" s="26" t="s">
        <v>78</v>
      </c>
      <c r="B81" s="27"/>
      <c r="C81" s="27"/>
      <c r="D81" s="28"/>
      <c r="E81" s="29" t="s">
        <v>13</v>
      </c>
      <c r="F81" s="30">
        <v>1</v>
      </c>
      <c r="G81" s="31">
        <f>+G58+G80</f>
        <v>0</v>
      </c>
      <c r="I81" s="32">
        <v>72</v>
      </c>
      <c r="J81" s="32">
        <v>30</v>
      </c>
    </row>
    <row r="82" ht="42" customHeight="1">
      <c r="A82" s="33" t="s">
        <v>79</v>
      </c>
      <c r="B82" s="34"/>
      <c r="C82" s="34"/>
      <c r="D82" s="35"/>
      <c r="E82" s="36" t="s">
        <v>80</v>
      </c>
      <c r="F82" s="37" t="s">
        <v>80</v>
      </c>
      <c r="G82" s="38">
        <f>G81</f>
        <v>0</v>
      </c>
      <c r="I82" s="32">
        <v>73</v>
      </c>
      <c r="J82" s="32">
        <v>90</v>
      </c>
    </row>
    <row r="83" ht="42" customHeight="1"/>
    <row r="84" ht="42" customHeight="1"/>
  </sheetData>
  <sheetProtection sheet="1" objects="1" scenarios="1" spinCount="100000" saltValue="yDJwQGrg5KXhjegy8QNr7d1mUpxy04a5aol9Zrmid/CFshPQ4JIG+9fOeQRAgGTSgXHNbeVxvrVIeb27GB35ew==" hashValue="hIMGCgc1Kji+ZYYWUgJlM53kLHnQy/Vf3se2lbBEnPds+zHUSa0+mH7pu07vjx6s9WlLs1Wr31mqW1VrtFgwyA==" algorithmName="SHA-512" password="FD80"/>
  <mergeCells count="42">
    <mergeCell ref="A82:D82"/>
    <mergeCell ref="B8:G8"/>
    <mergeCell ref="A9:D9"/>
    <mergeCell ref="F3:G3"/>
    <mergeCell ref="F4:G4"/>
    <mergeCell ref="F5:G5"/>
    <mergeCell ref="A7:G7"/>
    <mergeCell ref="A81:D81"/>
    <mergeCell ref="A10:D10"/>
    <mergeCell ref="A11:D11"/>
    <mergeCell ref="A12:D12"/>
    <mergeCell ref="A13:D13"/>
    <mergeCell ref="B14:D14"/>
    <mergeCell ref="C15:D15"/>
    <mergeCell ref="B19:D19"/>
    <mergeCell ref="C20:D20"/>
    <mergeCell ref="C27:D27"/>
    <mergeCell ref="A33:D33"/>
    <mergeCell ref="A34:D34"/>
    <mergeCell ref="A35:D35"/>
    <mergeCell ref="B36:D36"/>
    <mergeCell ref="C37:D37"/>
    <mergeCell ref="B40:D40"/>
    <mergeCell ref="C41:D41"/>
    <mergeCell ref="B47:D47"/>
    <mergeCell ref="C48:D48"/>
    <mergeCell ref="B52:D52"/>
    <mergeCell ref="C53:D53"/>
    <mergeCell ref="A56:D56"/>
    <mergeCell ref="A57:D57"/>
    <mergeCell ref="A58:D58"/>
    <mergeCell ref="A59:D59"/>
    <mergeCell ref="A60:D60"/>
    <mergeCell ref="A61:D61"/>
    <mergeCell ref="B62:D62"/>
    <mergeCell ref="C63:D63"/>
    <mergeCell ref="A71:D71"/>
    <mergeCell ref="B72:D72"/>
    <mergeCell ref="C73:D73"/>
    <mergeCell ref="A78:D78"/>
    <mergeCell ref="A79:D79"/>
    <mergeCell ref="A80:D8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2026-03-01T23:46:18Z</dcterms:modified>
</cp:coreProperties>
</file>